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ESUPUESTO OFICIAL" sheetId="1" state="visible" r:id="rId3"/>
  </sheets>
  <definedNames>
    <definedName function="false" hidden="false" localSheetId="0" name="_xlnm.Print_Area" vbProcedure="false">'PRESUPUESTO OFICIAL'!$B$1:$E$58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<sst xmlns="http://schemas.openxmlformats.org/spreadsheetml/2006/main" count="47" uniqueCount="43">
  <si>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PATRONATO MUNICIPAL DE TURISMO</t>
  </si>
  <si>
    <t xml:space="preserve">PRESUPUESTO GASTOS 2026</t>
  </si>
  <si>
    <t xml:space="preserve">PROMOCION TURISTICA</t>
  </si>
  <si>
    <t xml:space="preserve">RETRIB. FUNC. GRUPO C1</t>
  </si>
  <si>
    <t xml:space="preserve">RETRIB. FUNC. OT. RET.BAS</t>
  </si>
  <si>
    <t xml:space="preserve">RETRIB. FUNC. COMPL. DESTINO</t>
  </si>
  <si>
    <t xml:space="preserve">RETRIB. FUNC. COMPL. ESPEC.</t>
  </si>
  <si>
    <t xml:space="preserve">RETRIBUCIONES PERSONAL LABORA FIJO</t>
  </si>
  <si>
    <t xml:space="preserve">OTRAS REMUNERACIONES</t>
  </si>
  <si>
    <t xml:space="preserve">CUOTAS SEGURIDAD SOCIAL</t>
  </si>
  <si>
    <t xml:space="preserve">ACCION SOCIAL</t>
  </si>
  <si>
    <t xml:space="preserve">TOTAL CAPITULO 1                                                     </t>
  </si>
  <si>
    <t xml:space="preserve">MATERIAL DE OFICINA </t>
  </si>
  <si>
    <t xml:space="preserve">ATENCIONES PROTOCOLARIAS Y REPRESENT.</t>
  </si>
  <si>
    <t xml:space="preserve">PUBLICIDAD Y PROPAGANDA</t>
  </si>
  <si>
    <t xml:space="preserve">REUNIONES Y CONFERENCIAS</t>
  </si>
  <si>
    <t xml:space="preserve">ESTUDIOS Y TRABAJOS TÉCNICOS PROM. TUR.</t>
  </si>
  <si>
    <t xml:space="preserve">DIETAS Y LOCOMOCION</t>
  </si>
  <si>
    <t xml:space="preserve">TOTAL</t>
  </si>
  <si>
    <t xml:space="preserve">PROMOCIONES NACIONALES</t>
  </si>
  <si>
    <t xml:space="preserve">ATENCIONES PROTOCOLARIAS PROM. NAC.</t>
  </si>
  <si>
    <t xml:space="preserve">PUBLICIDAD Y PROPAGANDA PROM. NAC.</t>
  </si>
  <si>
    <t xml:space="preserve">ESTUDIOS Y TRABAJOS TÉCNICOS PROM. NAC.</t>
  </si>
  <si>
    <t xml:space="preserve">DIETAS Y LOCOMOCION PROM. NAC.</t>
  </si>
  <si>
    <t xml:space="preserve">PROMOCIONES INTERNACIONALES</t>
  </si>
  <si>
    <t xml:space="preserve">ATENCIONES PROTOCOLARIAS. P. INTERNACIONALES</t>
  </si>
  <si>
    <t xml:space="preserve">PUBLICIDAD Y PROPAGANDA. P. INTERNACIONALES</t>
  </si>
  <si>
    <t xml:space="preserve">DIETAS Y LOCOMOCION. P. INTERNACIONALES</t>
  </si>
  <si>
    <t xml:space="preserve">FAMS-TRYPS</t>
  </si>
  <si>
    <t xml:space="preserve">TRANSPORTES. FAMS-TRYPS</t>
  </si>
  <si>
    <t xml:space="preserve">ATENCIONES PROTOCOLARIAS. FAMS-TRYPS</t>
  </si>
  <si>
    <t xml:space="preserve">TOTAL CAPITULO 2</t>
  </si>
  <si>
    <t xml:space="preserve">OTROS GASTOS FINANCIEROS</t>
  </si>
  <si>
    <t xml:space="preserve">TOTAL CAPITULO 3</t>
  </si>
  <si>
    <t xml:space="preserve">PREMIOS PROMOCIÓN TURÍSTICA</t>
  </si>
  <si>
    <t xml:space="preserve">TOTAL CAPITULO 4</t>
  </si>
  <si>
    <t xml:space="preserve">FONDO DE CONTINGENCIAS Y OTROS IMPREV.</t>
  </si>
  <si>
    <t xml:space="preserve">TOTAL CAPITULO 5</t>
  </si>
  <si>
    <t xml:space="preserve">TOTAL PRESUPUESTO DE GASTOS</t>
  </si>
  <si>
    <t xml:space="preserve">PRESUPUESTO DE INGRESOS 2026</t>
  </si>
  <si>
    <t xml:space="preserve">TRANSF. DE LA ADMON. GRAL. AYUNTAMIENTO</t>
  </si>
  <si>
    <t xml:space="preserve">TOTAL PRESUPUESTO DE INGRESOS</t>
  </si>
  <si>
    <t xml:space="preserve">Superávit(+)/Déficit(-)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</si>
</sst>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0"/>
      <name val="Century Gothic"/>
      <family val="2"/>
      <charset val="1"/>
    </font>
    <font>
      <sz val="14"/>
      <name val="Century Gothic"/>
      <family val="2"/>
      <charset val="1"/>
    </font>
    <font>
      <b val="true"/>
      <sz val="14"/>
      <name val="Century Gothic"/>
      <family val="2"/>
      <charset val="1"/>
    </font>
    <font>
      <sz val="12"/>
      <name val="Century Gothic"/>
      <family val="2"/>
      <charset val="1"/>
    </font>
    <font>
      <b val="true"/>
      <sz val="12"/>
      <color theme="0"/>
      <name val="Century Gothic"/>
      <family val="2"/>
      <charset val="1"/>
    </font>
    <font>
      <b val="true"/>
      <sz val="10"/>
      <name val="Century Gothic"/>
      <family val="2"/>
      <charset val="1"/>
    </font>
    <font>
      <b val="true"/>
      <sz val="10"/>
      <color theme="0"/>
      <name val="Century Gothic"/>
      <family val="2"/>
      <charset val="1"/>
    </font>
    <font>
      <sz val="10"/>
      <color theme="0"/>
      <name val="Century Gothic"/>
      <family val="2"/>
      <charset val="1"/>
    </font>
    <font>
      <b val="true"/>
      <sz val="11"/>
      <name val="Century Gothic"/>
      <family val="2"/>
      <charset val="1"/>
    </font>
    <font>
      <sz val="11"/>
      <name val="Century Gothic"/>
      <family val="2"/>
      <charset val="1"/>
    </font>
    <font>
      <sz val="9"/>
      <name val="Century Gothic"/>
      <family val="2"/>
      <charset val="1"/>
    </font>
    <font>
      <b val="true"/>
      <sz val="12"/>
      <name val="Century Gothic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002060"/>
        <bgColor rgb="FF000080"/>
      </patternFill>
    </fill>
    <fill>
      <patternFill patternType="solid">
        <fgColor rgb="FF0070C0"/>
        <bgColor rgb="FF008080"/>
      </patternFill>
    </fill>
    <fill>
      <patternFill patternType="solid">
        <fgColor theme="0" tint="-0.15"/>
        <bgColor rgb="FFDAE3F3"/>
      </patternFill>
    </fill>
    <fill>
      <patternFill patternType="solid">
        <fgColor theme="8" tint="0.7999"/>
        <bgColor rgb="FFD9D9D9"/>
      </patternFill>
    </fill>
    <fill>
      <patternFill patternType="solid">
        <fgColor theme="8" tint="-0.25"/>
        <bgColor rgb="FF666699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 style="thick"/>
      <right style="thick"/>
      <top style="medium"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 diagonalUp="false" diagonalDown="false">
      <left style="thin">
        <color theme="0"/>
      </left>
      <right style="thick"/>
      <top style="thin">
        <color theme="0"/>
      </top>
      <bottom style="thin">
        <color theme="0"/>
      </bottom>
      <diagonal/>
    </border>
    <border diagonalUp="false" diagonalDown="false"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 diagonalUp="false" diagonalDown="false">
      <left/>
      <right style="thick"/>
      <top style="medium">
        <color rgb="FF0070C0"/>
      </top>
      <bottom style="medium">
        <color rgb="FF0070C0"/>
      </bottom>
      <diagonal/>
    </border>
    <border diagonalUp="false" diagonalDown="false">
      <left style="thin">
        <color theme="0"/>
      </left>
      <right style="thin">
        <color theme="0"/>
      </right>
      <top style="thin">
        <color theme="0"/>
      </top>
      <bottom/>
      <diagonal/>
    </border>
    <border diagonalUp="false" diagonalDown="false">
      <left style="thin">
        <color theme="0"/>
      </left>
      <right style="thick"/>
      <top style="thin">
        <color theme="0"/>
      </top>
      <bottom/>
      <diagonal/>
    </border>
    <border diagonalUp="false" diagonalDown="false">
      <left/>
      <right/>
      <top style="medium">
        <color rgb="FF0070C0"/>
      </top>
      <bottom/>
      <diagonal/>
    </border>
    <border diagonalUp="false" diagonalDown="false">
      <left/>
      <right style="thick"/>
      <top style="medium">
        <color rgb="FF0070C0"/>
      </top>
      <bottom/>
      <diagonal/>
    </border>
    <border diagonalUp="false" diagonalDown="false">
      <left style="thin">
        <color theme="0"/>
      </left>
      <right style="thin">
        <color theme="0"/>
      </right>
      <top/>
      <bottom style="thin">
        <color theme="0"/>
      </bottom>
      <diagonal/>
    </border>
    <border diagonalUp="false" diagonalDown="false">
      <left style="thin">
        <color theme="0"/>
      </left>
      <right style="thick"/>
      <top/>
      <bottom style="thin">
        <color theme="0"/>
      </bottom>
      <diagonal/>
    </border>
    <border diagonalUp="false" diagonalDown="false">
      <left style="thin">
        <color theme="0"/>
      </left>
      <right style="thick"/>
      <top/>
      <bottom/>
      <diagonal/>
    </border>
    <border diagonalUp="false" diagonalDown="false">
      <left style="thick">
        <color theme="8" tint="-0.25"/>
      </left>
      <right/>
      <top style="thick">
        <color theme="8" tint="-0.25"/>
      </top>
      <bottom style="thick">
        <color theme="8" tint="-0.25"/>
      </bottom>
      <diagonal/>
    </border>
    <border diagonalUp="false" diagonalDown="false">
      <left/>
      <right style="thick"/>
      <top style="thick">
        <color theme="8" tint="-0.25"/>
      </top>
      <bottom style="thick">
        <color theme="8" tint="-0.25"/>
      </bottom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/>
      <right style="thick"/>
      <top/>
      <bottom style="thick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2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4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3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3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1" fillId="3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1" fillId="3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5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4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5" borderId="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5" borderId="9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1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4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3" xfId="2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0" borderId="1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3" fillId="0" borderId="1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15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1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5" fillId="0" borderId="4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3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6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6" borderId="17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6" borderId="18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19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21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0" fillId="0" borderId="22" xfId="2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AE3F3"/>
      <rgbColor rgb="FF660066"/>
      <rgbColor rgb="FFFF8080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2F5597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F59"/>
  <sheetViews>
    <sheetView showFormulas="false" showGridLines="true" showRowColHeaders="true" showZeros="true" rightToLeft="false" tabSelected="true" showOutlineSymbols="true" defaultGridColor="true" view="pageBreakPreview" topLeftCell="A28" colorId="64" zoomScale="120" zoomScaleNormal="130" zoomScalePageLayoutView="120" workbookViewId="0">
      <selection pane="topLeft" activeCell="B1" activeCellId="0" sqref="B1"/>
    </sheetView>
  </sheetViews>
  <sheetFormatPr defaultColWidth="9.1484375" defaultRowHeight="13.5" customHeight="true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11.14"/>
    <col collapsed="false" customWidth="true" hidden="false" outlineLevel="0" max="3" min="3" style="1" width="8"/>
    <col collapsed="false" customWidth="true" hidden="false" outlineLevel="0" max="4" min="4" style="1" width="54.29"/>
    <col collapsed="false" customWidth="true" hidden="false" outlineLevel="0" max="5" min="5" style="2" width="18.57"/>
    <col collapsed="false" customWidth="false" hidden="false" outlineLevel="0" max="252" min="6" style="1" width="9.14"/>
    <col collapsed="false" customWidth="true" hidden="false" outlineLevel="0" max="253" min="253" style="1" width="9.29"/>
    <col collapsed="false" customWidth="true" hidden="false" outlineLevel="0" max="254" min="254" style="1" width="7.71"/>
    <col collapsed="false" customWidth="true" hidden="false" outlineLevel="0" max="255" min="255" style="1" width="51.42"/>
    <col collapsed="false" customWidth="true" hidden="false" outlineLevel="0" max="257" min="256" style="1" width="15.29"/>
    <col collapsed="false" customWidth="true" hidden="false" outlineLevel="0" max="258" min="258" style="1" width="15.14"/>
    <col collapsed="false" customWidth="false" hidden="false" outlineLevel="0" max="508" min="259" style="1" width="9.14"/>
    <col collapsed="false" customWidth="true" hidden="false" outlineLevel="0" max="509" min="509" style="1" width="9.29"/>
    <col collapsed="false" customWidth="true" hidden="false" outlineLevel="0" max="510" min="510" style="1" width="7.71"/>
    <col collapsed="false" customWidth="true" hidden="false" outlineLevel="0" max="511" min="511" style="1" width="51.42"/>
    <col collapsed="false" customWidth="true" hidden="false" outlineLevel="0" max="513" min="512" style="1" width="15.29"/>
    <col collapsed="false" customWidth="true" hidden="false" outlineLevel="0" max="514" min="514" style="1" width="15.14"/>
    <col collapsed="false" customWidth="false" hidden="false" outlineLevel="0" max="764" min="515" style="1" width="9.14"/>
    <col collapsed="false" customWidth="true" hidden="false" outlineLevel="0" max="765" min="765" style="1" width="9.29"/>
    <col collapsed="false" customWidth="true" hidden="false" outlineLevel="0" max="766" min="766" style="1" width="7.71"/>
    <col collapsed="false" customWidth="true" hidden="false" outlineLevel="0" max="767" min="767" style="1" width="51.42"/>
    <col collapsed="false" customWidth="true" hidden="false" outlineLevel="0" max="769" min="768" style="1" width="15.29"/>
    <col collapsed="false" customWidth="true" hidden="false" outlineLevel="0" max="770" min="770" style="1" width="15.14"/>
    <col collapsed="false" customWidth="false" hidden="false" outlineLevel="0" max="1020" min="771" style="1" width="9.14"/>
    <col collapsed="false" customWidth="true" hidden="false" outlineLevel="0" max="1021" min="1021" style="1" width="9.29"/>
    <col collapsed="false" customWidth="true" hidden="false" outlineLevel="0" max="1022" min="1022" style="1" width="7.71"/>
    <col collapsed="false" customWidth="true" hidden="false" outlineLevel="0" max="1023" min="1023" style="1" width="51.42"/>
    <col collapsed="false" customWidth="true" hidden="false" outlineLevel="0" max="1025" min="1024" style="1" width="15.29"/>
    <col collapsed="false" customWidth="true" hidden="false" outlineLevel="0" max="1026" min="1026" style="1" width="15.14"/>
    <col collapsed="false" customWidth="false" hidden="false" outlineLevel="0" max="1276" min="1027" style="1" width="9.14"/>
    <col collapsed="false" customWidth="true" hidden="false" outlineLevel="0" max="1277" min="1277" style="1" width="9.29"/>
    <col collapsed="false" customWidth="true" hidden="false" outlineLevel="0" max="1278" min="1278" style="1" width="7.71"/>
    <col collapsed="false" customWidth="true" hidden="false" outlineLevel="0" max="1279" min="1279" style="1" width="51.42"/>
    <col collapsed="false" customWidth="true" hidden="false" outlineLevel="0" max="1281" min="1280" style="1" width="15.29"/>
    <col collapsed="false" customWidth="true" hidden="false" outlineLevel="0" max="1282" min="1282" style="1" width="15.14"/>
    <col collapsed="false" customWidth="false" hidden="false" outlineLevel="0" max="1532" min="1283" style="1" width="9.14"/>
    <col collapsed="false" customWidth="true" hidden="false" outlineLevel="0" max="1533" min="1533" style="1" width="9.29"/>
    <col collapsed="false" customWidth="true" hidden="false" outlineLevel="0" max="1534" min="1534" style="1" width="7.71"/>
    <col collapsed="false" customWidth="true" hidden="false" outlineLevel="0" max="1535" min="1535" style="1" width="51.42"/>
    <col collapsed="false" customWidth="true" hidden="false" outlineLevel="0" max="1537" min="1536" style="1" width="15.29"/>
    <col collapsed="false" customWidth="true" hidden="false" outlineLevel="0" max="1538" min="1538" style="1" width="15.14"/>
    <col collapsed="false" customWidth="false" hidden="false" outlineLevel="0" max="1788" min="1539" style="1" width="9.14"/>
    <col collapsed="false" customWidth="true" hidden="false" outlineLevel="0" max="1789" min="1789" style="1" width="9.29"/>
    <col collapsed="false" customWidth="true" hidden="false" outlineLevel="0" max="1790" min="1790" style="1" width="7.71"/>
    <col collapsed="false" customWidth="true" hidden="false" outlineLevel="0" max="1791" min="1791" style="1" width="51.42"/>
    <col collapsed="false" customWidth="true" hidden="false" outlineLevel="0" max="1793" min="1792" style="1" width="15.29"/>
    <col collapsed="false" customWidth="true" hidden="false" outlineLevel="0" max="1794" min="1794" style="1" width="15.14"/>
    <col collapsed="false" customWidth="false" hidden="false" outlineLevel="0" max="2044" min="1795" style="1" width="9.14"/>
    <col collapsed="false" customWidth="true" hidden="false" outlineLevel="0" max="2045" min="2045" style="1" width="9.29"/>
    <col collapsed="false" customWidth="true" hidden="false" outlineLevel="0" max="2046" min="2046" style="1" width="7.71"/>
    <col collapsed="false" customWidth="true" hidden="false" outlineLevel="0" max="2047" min="2047" style="1" width="51.42"/>
    <col collapsed="false" customWidth="true" hidden="false" outlineLevel="0" max="2049" min="2048" style="1" width="15.29"/>
    <col collapsed="false" customWidth="true" hidden="false" outlineLevel="0" max="2050" min="2050" style="1" width="15.14"/>
    <col collapsed="false" customWidth="false" hidden="false" outlineLevel="0" max="2300" min="2051" style="1" width="9.14"/>
    <col collapsed="false" customWidth="true" hidden="false" outlineLevel="0" max="2301" min="2301" style="1" width="9.29"/>
    <col collapsed="false" customWidth="true" hidden="false" outlineLevel="0" max="2302" min="2302" style="1" width="7.71"/>
    <col collapsed="false" customWidth="true" hidden="false" outlineLevel="0" max="2303" min="2303" style="1" width="51.42"/>
    <col collapsed="false" customWidth="true" hidden="false" outlineLevel="0" max="2305" min="2304" style="1" width="15.29"/>
    <col collapsed="false" customWidth="true" hidden="false" outlineLevel="0" max="2306" min="2306" style="1" width="15.14"/>
    <col collapsed="false" customWidth="false" hidden="false" outlineLevel="0" max="2556" min="2307" style="1" width="9.14"/>
    <col collapsed="false" customWidth="true" hidden="false" outlineLevel="0" max="2557" min="2557" style="1" width="9.29"/>
    <col collapsed="false" customWidth="true" hidden="false" outlineLevel="0" max="2558" min="2558" style="1" width="7.71"/>
    <col collapsed="false" customWidth="true" hidden="false" outlineLevel="0" max="2559" min="2559" style="1" width="51.42"/>
    <col collapsed="false" customWidth="true" hidden="false" outlineLevel="0" max="2561" min="2560" style="1" width="15.29"/>
    <col collapsed="false" customWidth="true" hidden="false" outlineLevel="0" max="2562" min="2562" style="1" width="15.14"/>
    <col collapsed="false" customWidth="false" hidden="false" outlineLevel="0" max="2812" min="2563" style="1" width="9.14"/>
    <col collapsed="false" customWidth="true" hidden="false" outlineLevel="0" max="2813" min="2813" style="1" width="9.29"/>
    <col collapsed="false" customWidth="true" hidden="false" outlineLevel="0" max="2814" min="2814" style="1" width="7.71"/>
    <col collapsed="false" customWidth="true" hidden="false" outlineLevel="0" max="2815" min="2815" style="1" width="51.42"/>
    <col collapsed="false" customWidth="true" hidden="false" outlineLevel="0" max="2817" min="2816" style="1" width="15.29"/>
    <col collapsed="false" customWidth="true" hidden="false" outlineLevel="0" max="2818" min="2818" style="1" width="15.14"/>
    <col collapsed="false" customWidth="false" hidden="false" outlineLevel="0" max="3068" min="2819" style="1" width="9.14"/>
    <col collapsed="false" customWidth="true" hidden="false" outlineLevel="0" max="3069" min="3069" style="1" width="9.29"/>
    <col collapsed="false" customWidth="true" hidden="false" outlineLevel="0" max="3070" min="3070" style="1" width="7.71"/>
    <col collapsed="false" customWidth="true" hidden="false" outlineLevel="0" max="3071" min="3071" style="1" width="51.42"/>
    <col collapsed="false" customWidth="true" hidden="false" outlineLevel="0" max="3073" min="3072" style="1" width="15.29"/>
    <col collapsed="false" customWidth="true" hidden="false" outlineLevel="0" max="3074" min="3074" style="1" width="15.14"/>
    <col collapsed="false" customWidth="false" hidden="false" outlineLevel="0" max="3324" min="3075" style="1" width="9.14"/>
    <col collapsed="false" customWidth="true" hidden="false" outlineLevel="0" max="3325" min="3325" style="1" width="9.29"/>
    <col collapsed="false" customWidth="true" hidden="false" outlineLevel="0" max="3326" min="3326" style="1" width="7.71"/>
    <col collapsed="false" customWidth="true" hidden="false" outlineLevel="0" max="3327" min="3327" style="1" width="51.42"/>
    <col collapsed="false" customWidth="true" hidden="false" outlineLevel="0" max="3329" min="3328" style="1" width="15.29"/>
    <col collapsed="false" customWidth="true" hidden="false" outlineLevel="0" max="3330" min="3330" style="1" width="15.14"/>
    <col collapsed="false" customWidth="false" hidden="false" outlineLevel="0" max="3580" min="3331" style="1" width="9.14"/>
    <col collapsed="false" customWidth="true" hidden="false" outlineLevel="0" max="3581" min="3581" style="1" width="9.29"/>
    <col collapsed="false" customWidth="true" hidden="false" outlineLevel="0" max="3582" min="3582" style="1" width="7.71"/>
    <col collapsed="false" customWidth="true" hidden="false" outlineLevel="0" max="3583" min="3583" style="1" width="51.42"/>
    <col collapsed="false" customWidth="true" hidden="false" outlineLevel="0" max="3585" min="3584" style="1" width="15.29"/>
    <col collapsed="false" customWidth="true" hidden="false" outlineLevel="0" max="3586" min="3586" style="1" width="15.14"/>
    <col collapsed="false" customWidth="false" hidden="false" outlineLevel="0" max="3836" min="3587" style="1" width="9.14"/>
    <col collapsed="false" customWidth="true" hidden="false" outlineLevel="0" max="3837" min="3837" style="1" width="9.29"/>
    <col collapsed="false" customWidth="true" hidden="false" outlineLevel="0" max="3838" min="3838" style="1" width="7.71"/>
    <col collapsed="false" customWidth="true" hidden="false" outlineLevel="0" max="3839" min="3839" style="1" width="51.42"/>
    <col collapsed="false" customWidth="true" hidden="false" outlineLevel="0" max="3841" min="3840" style="1" width="15.29"/>
    <col collapsed="false" customWidth="true" hidden="false" outlineLevel="0" max="3842" min="3842" style="1" width="15.14"/>
    <col collapsed="false" customWidth="false" hidden="false" outlineLevel="0" max="4092" min="3843" style="1" width="9.14"/>
    <col collapsed="false" customWidth="true" hidden="false" outlineLevel="0" max="4093" min="4093" style="1" width="9.29"/>
    <col collapsed="false" customWidth="true" hidden="false" outlineLevel="0" max="4094" min="4094" style="1" width="7.71"/>
    <col collapsed="false" customWidth="true" hidden="false" outlineLevel="0" max="4095" min="4095" style="1" width="51.42"/>
    <col collapsed="false" customWidth="true" hidden="false" outlineLevel="0" max="4097" min="4096" style="1" width="15.29"/>
    <col collapsed="false" customWidth="true" hidden="false" outlineLevel="0" max="4098" min="4098" style="1" width="15.14"/>
    <col collapsed="false" customWidth="false" hidden="false" outlineLevel="0" max="4348" min="4099" style="1" width="9.14"/>
    <col collapsed="false" customWidth="true" hidden="false" outlineLevel="0" max="4349" min="4349" style="1" width="9.29"/>
    <col collapsed="false" customWidth="true" hidden="false" outlineLevel="0" max="4350" min="4350" style="1" width="7.71"/>
    <col collapsed="false" customWidth="true" hidden="false" outlineLevel="0" max="4351" min="4351" style="1" width="51.42"/>
    <col collapsed="false" customWidth="true" hidden="false" outlineLevel="0" max="4353" min="4352" style="1" width="15.29"/>
    <col collapsed="false" customWidth="true" hidden="false" outlineLevel="0" max="4354" min="4354" style="1" width="15.14"/>
    <col collapsed="false" customWidth="false" hidden="false" outlineLevel="0" max="4604" min="4355" style="1" width="9.14"/>
    <col collapsed="false" customWidth="true" hidden="false" outlineLevel="0" max="4605" min="4605" style="1" width="9.29"/>
    <col collapsed="false" customWidth="true" hidden="false" outlineLevel="0" max="4606" min="4606" style="1" width="7.71"/>
    <col collapsed="false" customWidth="true" hidden="false" outlineLevel="0" max="4607" min="4607" style="1" width="51.42"/>
    <col collapsed="false" customWidth="true" hidden="false" outlineLevel="0" max="4609" min="4608" style="1" width="15.29"/>
    <col collapsed="false" customWidth="true" hidden="false" outlineLevel="0" max="4610" min="4610" style="1" width="15.14"/>
    <col collapsed="false" customWidth="false" hidden="false" outlineLevel="0" max="4860" min="4611" style="1" width="9.14"/>
    <col collapsed="false" customWidth="true" hidden="false" outlineLevel="0" max="4861" min="4861" style="1" width="9.29"/>
    <col collapsed="false" customWidth="true" hidden="false" outlineLevel="0" max="4862" min="4862" style="1" width="7.71"/>
    <col collapsed="false" customWidth="true" hidden="false" outlineLevel="0" max="4863" min="4863" style="1" width="51.42"/>
    <col collapsed="false" customWidth="true" hidden="false" outlineLevel="0" max="4865" min="4864" style="1" width="15.29"/>
    <col collapsed="false" customWidth="true" hidden="false" outlineLevel="0" max="4866" min="4866" style="1" width="15.14"/>
    <col collapsed="false" customWidth="false" hidden="false" outlineLevel="0" max="5116" min="4867" style="1" width="9.14"/>
    <col collapsed="false" customWidth="true" hidden="false" outlineLevel="0" max="5117" min="5117" style="1" width="9.29"/>
    <col collapsed="false" customWidth="true" hidden="false" outlineLevel="0" max="5118" min="5118" style="1" width="7.71"/>
    <col collapsed="false" customWidth="true" hidden="false" outlineLevel="0" max="5119" min="5119" style="1" width="51.42"/>
    <col collapsed="false" customWidth="true" hidden="false" outlineLevel="0" max="5121" min="5120" style="1" width="15.29"/>
    <col collapsed="false" customWidth="true" hidden="false" outlineLevel="0" max="5122" min="5122" style="1" width="15.14"/>
    <col collapsed="false" customWidth="false" hidden="false" outlineLevel="0" max="5372" min="5123" style="1" width="9.14"/>
    <col collapsed="false" customWidth="true" hidden="false" outlineLevel="0" max="5373" min="5373" style="1" width="9.29"/>
    <col collapsed="false" customWidth="true" hidden="false" outlineLevel="0" max="5374" min="5374" style="1" width="7.71"/>
    <col collapsed="false" customWidth="true" hidden="false" outlineLevel="0" max="5375" min="5375" style="1" width="51.42"/>
    <col collapsed="false" customWidth="true" hidden="false" outlineLevel="0" max="5377" min="5376" style="1" width="15.29"/>
    <col collapsed="false" customWidth="true" hidden="false" outlineLevel="0" max="5378" min="5378" style="1" width="15.14"/>
    <col collapsed="false" customWidth="false" hidden="false" outlineLevel="0" max="5628" min="5379" style="1" width="9.14"/>
    <col collapsed="false" customWidth="true" hidden="false" outlineLevel="0" max="5629" min="5629" style="1" width="9.29"/>
    <col collapsed="false" customWidth="true" hidden="false" outlineLevel="0" max="5630" min="5630" style="1" width="7.71"/>
    <col collapsed="false" customWidth="true" hidden="false" outlineLevel="0" max="5631" min="5631" style="1" width="51.42"/>
    <col collapsed="false" customWidth="true" hidden="false" outlineLevel="0" max="5633" min="5632" style="1" width="15.29"/>
    <col collapsed="false" customWidth="true" hidden="false" outlineLevel="0" max="5634" min="5634" style="1" width="15.14"/>
    <col collapsed="false" customWidth="false" hidden="false" outlineLevel="0" max="5884" min="5635" style="1" width="9.14"/>
    <col collapsed="false" customWidth="true" hidden="false" outlineLevel="0" max="5885" min="5885" style="1" width="9.29"/>
    <col collapsed="false" customWidth="true" hidden="false" outlineLevel="0" max="5886" min="5886" style="1" width="7.71"/>
    <col collapsed="false" customWidth="true" hidden="false" outlineLevel="0" max="5887" min="5887" style="1" width="51.42"/>
    <col collapsed="false" customWidth="true" hidden="false" outlineLevel="0" max="5889" min="5888" style="1" width="15.29"/>
    <col collapsed="false" customWidth="true" hidden="false" outlineLevel="0" max="5890" min="5890" style="1" width="15.14"/>
    <col collapsed="false" customWidth="false" hidden="false" outlineLevel="0" max="6140" min="5891" style="1" width="9.14"/>
    <col collapsed="false" customWidth="true" hidden="false" outlineLevel="0" max="6141" min="6141" style="1" width="9.29"/>
    <col collapsed="false" customWidth="true" hidden="false" outlineLevel="0" max="6142" min="6142" style="1" width="7.71"/>
    <col collapsed="false" customWidth="true" hidden="false" outlineLevel="0" max="6143" min="6143" style="1" width="51.42"/>
    <col collapsed="false" customWidth="true" hidden="false" outlineLevel="0" max="6145" min="6144" style="1" width="15.29"/>
    <col collapsed="false" customWidth="true" hidden="false" outlineLevel="0" max="6146" min="6146" style="1" width="15.14"/>
    <col collapsed="false" customWidth="false" hidden="false" outlineLevel="0" max="6396" min="6147" style="1" width="9.14"/>
    <col collapsed="false" customWidth="true" hidden="false" outlineLevel="0" max="6397" min="6397" style="1" width="9.29"/>
    <col collapsed="false" customWidth="true" hidden="false" outlineLevel="0" max="6398" min="6398" style="1" width="7.71"/>
    <col collapsed="false" customWidth="true" hidden="false" outlineLevel="0" max="6399" min="6399" style="1" width="51.42"/>
    <col collapsed="false" customWidth="true" hidden="false" outlineLevel="0" max="6401" min="6400" style="1" width="15.29"/>
    <col collapsed="false" customWidth="true" hidden="false" outlineLevel="0" max="6402" min="6402" style="1" width="15.14"/>
    <col collapsed="false" customWidth="false" hidden="false" outlineLevel="0" max="6652" min="6403" style="1" width="9.14"/>
    <col collapsed="false" customWidth="true" hidden="false" outlineLevel="0" max="6653" min="6653" style="1" width="9.29"/>
    <col collapsed="false" customWidth="true" hidden="false" outlineLevel="0" max="6654" min="6654" style="1" width="7.71"/>
    <col collapsed="false" customWidth="true" hidden="false" outlineLevel="0" max="6655" min="6655" style="1" width="51.42"/>
    <col collapsed="false" customWidth="true" hidden="false" outlineLevel="0" max="6657" min="6656" style="1" width="15.29"/>
    <col collapsed="false" customWidth="true" hidden="false" outlineLevel="0" max="6658" min="6658" style="1" width="15.14"/>
    <col collapsed="false" customWidth="false" hidden="false" outlineLevel="0" max="6908" min="6659" style="1" width="9.14"/>
    <col collapsed="false" customWidth="true" hidden="false" outlineLevel="0" max="6909" min="6909" style="1" width="9.29"/>
    <col collapsed="false" customWidth="true" hidden="false" outlineLevel="0" max="6910" min="6910" style="1" width="7.71"/>
    <col collapsed="false" customWidth="true" hidden="false" outlineLevel="0" max="6911" min="6911" style="1" width="51.42"/>
    <col collapsed="false" customWidth="true" hidden="false" outlineLevel="0" max="6913" min="6912" style="1" width="15.29"/>
    <col collapsed="false" customWidth="true" hidden="false" outlineLevel="0" max="6914" min="6914" style="1" width="15.14"/>
    <col collapsed="false" customWidth="false" hidden="false" outlineLevel="0" max="7164" min="6915" style="1" width="9.14"/>
    <col collapsed="false" customWidth="true" hidden="false" outlineLevel="0" max="7165" min="7165" style="1" width="9.29"/>
    <col collapsed="false" customWidth="true" hidden="false" outlineLevel="0" max="7166" min="7166" style="1" width="7.71"/>
    <col collapsed="false" customWidth="true" hidden="false" outlineLevel="0" max="7167" min="7167" style="1" width="51.42"/>
    <col collapsed="false" customWidth="true" hidden="false" outlineLevel="0" max="7169" min="7168" style="1" width="15.29"/>
    <col collapsed="false" customWidth="true" hidden="false" outlineLevel="0" max="7170" min="7170" style="1" width="15.14"/>
    <col collapsed="false" customWidth="false" hidden="false" outlineLevel="0" max="7420" min="7171" style="1" width="9.14"/>
    <col collapsed="false" customWidth="true" hidden="false" outlineLevel="0" max="7421" min="7421" style="1" width="9.29"/>
    <col collapsed="false" customWidth="true" hidden="false" outlineLevel="0" max="7422" min="7422" style="1" width="7.71"/>
    <col collapsed="false" customWidth="true" hidden="false" outlineLevel="0" max="7423" min="7423" style="1" width="51.42"/>
    <col collapsed="false" customWidth="true" hidden="false" outlineLevel="0" max="7425" min="7424" style="1" width="15.29"/>
    <col collapsed="false" customWidth="true" hidden="false" outlineLevel="0" max="7426" min="7426" style="1" width="15.14"/>
    <col collapsed="false" customWidth="false" hidden="false" outlineLevel="0" max="7676" min="7427" style="1" width="9.14"/>
    <col collapsed="false" customWidth="true" hidden="false" outlineLevel="0" max="7677" min="7677" style="1" width="9.29"/>
    <col collapsed="false" customWidth="true" hidden="false" outlineLevel="0" max="7678" min="7678" style="1" width="7.71"/>
    <col collapsed="false" customWidth="true" hidden="false" outlineLevel="0" max="7679" min="7679" style="1" width="51.42"/>
    <col collapsed="false" customWidth="true" hidden="false" outlineLevel="0" max="7681" min="7680" style="1" width="15.29"/>
    <col collapsed="false" customWidth="true" hidden="false" outlineLevel="0" max="7682" min="7682" style="1" width="15.14"/>
    <col collapsed="false" customWidth="false" hidden="false" outlineLevel="0" max="7932" min="7683" style="1" width="9.14"/>
    <col collapsed="false" customWidth="true" hidden="false" outlineLevel="0" max="7933" min="7933" style="1" width="9.29"/>
    <col collapsed="false" customWidth="true" hidden="false" outlineLevel="0" max="7934" min="7934" style="1" width="7.71"/>
    <col collapsed="false" customWidth="true" hidden="false" outlineLevel="0" max="7935" min="7935" style="1" width="51.42"/>
    <col collapsed="false" customWidth="true" hidden="false" outlineLevel="0" max="7937" min="7936" style="1" width="15.29"/>
    <col collapsed="false" customWidth="true" hidden="false" outlineLevel="0" max="7938" min="7938" style="1" width="15.14"/>
    <col collapsed="false" customWidth="false" hidden="false" outlineLevel="0" max="8188" min="7939" style="1" width="9.14"/>
    <col collapsed="false" customWidth="true" hidden="false" outlineLevel="0" max="8189" min="8189" style="1" width="9.29"/>
    <col collapsed="false" customWidth="true" hidden="false" outlineLevel="0" max="8190" min="8190" style="1" width="7.71"/>
    <col collapsed="false" customWidth="true" hidden="false" outlineLevel="0" max="8191" min="8191" style="1" width="51.42"/>
    <col collapsed="false" customWidth="true" hidden="false" outlineLevel="0" max="8193" min="8192" style="1" width="15.29"/>
    <col collapsed="false" customWidth="true" hidden="false" outlineLevel="0" max="8194" min="8194" style="1" width="15.14"/>
    <col collapsed="false" customWidth="false" hidden="false" outlineLevel="0" max="8444" min="8195" style="1" width="9.14"/>
    <col collapsed="false" customWidth="true" hidden="false" outlineLevel="0" max="8445" min="8445" style="1" width="9.29"/>
    <col collapsed="false" customWidth="true" hidden="false" outlineLevel="0" max="8446" min="8446" style="1" width="7.71"/>
    <col collapsed="false" customWidth="true" hidden="false" outlineLevel="0" max="8447" min="8447" style="1" width="51.42"/>
    <col collapsed="false" customWidth="true" hidden="false" outlineLevel="0" max="8449" min="8448" style="1" width="15.29"/>
    <col collapsed="false" customWidth="true" hidden="false" outlineLevel="0" max="8450" min="8450" style="1" width="15.14"/>
    <col collapsed="false" customWidth="false" hidden="false" outlineLevel="0" max="8700" min="8451" style="1" width="9.14"/>
    <col collapsed="false" customWidth="true" hidden="false" outlineLevel="0" max="8701" min="8701" style="1" width="9.29"/>
    <col collapsed="false" customWidth="true" hidden="false" outlineLevel="0" max="8702" min="8702" style="1" width="7.71"/>
    <col collapsed="false" customWidth="true" hidden="false" outlineLevel="0" max="8703" min="8703" style="1" width="51.42"/>
    <col collapsed="false" customWidth="true" hidden="false" outlineLevel="0" max="8705" min="8704" style="1" width="15.29"/>
    <col collapsed="false" customWidth="true" hidden="false" outlineLevel="0" max="8706" min="8706" style="1" width="15.14"/>
    <col collapsed="false" customWidth="false" hidden="false" outlineLevel="0" max="8956" min="8707" style="1" width="9.14"/>
    <col collapsed="false" customWidth="true" hidden="false" outlineLevel="0" max="8957" min="8957" style="1" width="9.29"/>
    <col collapsed="false" customWidth="true" hidden="false" outlineLevel="0" max="8958" min="8958" style="1" width="7.71"/>
    <col collapsed="false" customWidth="true" hidden="false" outlineLevel="0" max="8959" min="8959" style="1" width="51.42"/>
    <col collapsed="false" customWidth="true" hidden="false" outlineLevel="0" max="8961" min="8960" style="1" width="15.29"/>
    <col collapsed="false" customWidth="true" hidden="false" outlineLevel="0" max="8962" min="8962" style="1" width="15.14"/>
    <col collapsed="false" customWidth="false" hidden="false" outlineLevel="0" max="9212" min="8963" style="1" width="9.14"/>
    <col collapsed="false" customWidth="true" hidden="false" outlineLevel="0" max="9213" min="9213" style="1" width="9.29"/>
    <col collapsed="false" customWidth="true" hidden="false" outlineLevel="0" max="9214" min="9214" style="1" width="7.71"/>
    <col collapsed="false" customWidth="true" hidden="false" outlineLevel="0" max="9215" min="9215" style="1" width="51.42"/>
    <col collapsed="false" customWidth="true" hidden="false" outlineLevel="0" max="9217" min="9216" style="1" width="15.29"/>
    <col collapsed="false" customWidth="true" hidden="false" outlineLevel="0" max="9218" min="9218" style="1" width="15.14"/>
    <col collapsed="false" customWidth="false" hidden="false" outlineLevel="0" max="9468" min="9219" style="1" width="9.14"/>
    <col collapsed="false" customWidth="true" hidden="false" outlineLevel="0" max="9469" min="9469" style="1" width="9.29"/>
    <col collapsed="false" customWidth="true" hidden="false" outlineLevel="0" max="9470" min="9470" style="1" width="7.71"/>
    <col collapsed="false" customWidth="true" hidden="false" outlineLevel="0" max="9471" min="9471" style="1" width="51.42"/>
    <col collapsed="false" customWidth="true" hidden="false" outlineLevel="0" max="9473" min="9472" style="1" width="15.29"/>
    <col collapsed="false" customWidth="true" hidden="false" outlineLevel="0" max="9474" min="9474" style="1" width="15.14"/>
    <col collapsed="false" customWidth="false" hidden="false" outlineLevel="0" max="9724" min="9475" style="1" width="9.14"/>
    <col collapsed="false" customWidth="true" hidden="false" outlineLevel="0" max="9725" min="9725" style="1" width="9.29"/>
    <col collapsed="false" customWidth="true" hidden="false" outlineLevel="0" max="9726" min="9726" style="1" width="7.71"/>
    <col collapsed="false" customWidth="true" hidden="false" outlineLevel="0" max="9727" min="9727" style="1" width="51.42"/>
    <col collapsed="false" customWidth="true" hidden="false" outlineLevel="0" max="9729" min="9728" style="1" width="15.29"/>
    <col collapsed="false" customWidth="true" hidden="false" outlineLevel="0" max="9730" min="9730" style="1" width="15.14"/>
    <col collapsed="false" customWidth="false" hidden="false" outlineLevel="0" max="9980" min="9731" style="1" width="9.14"/>
    <col collapsed="false" customWidth="true" hidden="false" outlineLevel="0" max="9981" min="9981" style="1" width="9.29"/>
    <col collapsed="false" customWidth="true" hidden="false" outlineLevel="0" max="9982" min="9982" style="1" width="7.71"/>
    <col collapsed="false" customWidth="true" hidden="false" outlineLevel="0" max="9983" min="9983" style="1" width="51.42"/>
    <col collapsed="false" customWidth="true" hidden="false" outlineLevel="0" max="9985" min="9984" style="1" width="15.29"/>
    <col collapsed="false" customWidth="true" hidden="false" outlineLevel="0" max="9986" min="9986" style="1" width="15.14"/>
    <col collapsed="false" customWidth="false" hidden="false" outlineLevel="0" max="10236" min="9987" style="1" width="9.14"/>
    <col collapsed="false" customWidth="true" hidden="false" outlineLevel="0" max="10237" min="10237" style="1" width="9.29"/>
    <col collapsed="false" customWidth="true" hidden="false" outlineLevel="0" max="10238" min="10238" style="1" width="7.71"/>
    <col collapsed="false" customWidth="true" hidden="false" outlineLevel="0" max="10239" min="10239" style="1" width="51.42"/>
    <col collapsed="false" customWidth="true" hidden="false" outlineLevel="0" max="10241" min="10240" style="1" width="15.29"/>
    <col collapsed="false" customWidth="true" hidden="false" outlineLevel="0" max="10242" min="10242" style="1" width="15.14"/>
    <col collapsed="false" customWidth="false" hidden="false" outlineLevel="0" max="10492" min="10243" style="1" width="9.14"/>
    <col collapsed="false" customWidth="true" hidden="false" outlineLevel="0" max="10493" min="10493" style="1" width="9.29"/>
    <col collapsed="false" customWidth="true" hidden="false" outlineLevel="0" max="10494" min="10494" style="1" width="7.71"/>
    <col collapsed="false" customWidth="true" hidden="false" outlineLevel="0" max="10495" min="10495" style="1" width="51.42"/>
    <col collapsed="false" customWidth="true" hidden="false" outlineLevel="0" max="10497" min="10496" style="1" width="15.29"/>
    <col collapsed="false" customWidth="true" hidden="false" outlineLevel="0" max="10498" min="10498" style="1" width="15.14"/>
    <col collapsed="false" customWidth="false" hidden="false" outlineLevel="0" max="10748" min="10499" style="1" width="9.14"/>
    <col collapsed="false" customWidth="true" hidden="false" outlineLevel="0" max="10749" min="10749" style="1" width="9.29"/>
    <col collapsed="false" customWidth="true" hidden="false" outlineLevel="0" max="10750" min="10750" style="1" width="7.71"/>
    <col collapsed="false" customWidth="true" hidden="false" outlineLevel="0" max="10751" min="10751" style="1" width="51.42"/>
    <col collapsed="false" customWidth="true" hidden="false" outlineLevel="0" max="10753" min="10752" style="1" width="15.29"/>
    <col collapsed="false" customWidth="true" hidden="false" outlineLevel="0" max="10754" min="10754" style="1" width="15.14"/>
    <col collapsed="false" customWidth="false" hidden="false" outlineLevel="0" max="11004" min="10755" style="1" width="9.14"/>
    <col collapsed="false" customWidth="true" hidden="false" outlineLevel="0" max="11005" min="11005" style="1" width="9.29"/>
    <col collapsed="false" customWidth="true" hidden="false" outlineLevel="0" max="11006" min="11006" style="1" width="7.71"/>
    <col collapsed="false" customWidth="true" hidden="false" outlineLevel="0" max="11007" min="11007" style="1" width="51.42"/>
    <col collapsed="false" customWidth="true" hidden="false" outlineLevel="0" max="11009" min="11008" style="1" width="15.29"/>
    <col collapsed="false" customWidth="true" hidden="false" outlineLevel="0" max="11010" min="11010" style="1" width="15.14"/>
    <col collapsed="false" customWidth="false" hidden="false" outlineLevel="0" max="11260" min="11011" style="1" width="9.14"/>
    <col collapsed="false" customWidth="true" hidden="false" outlineLevel="0" max="11261" min="11261" style="1" width="9.29"/>
    <col collapsed="false" customWidth="true" hidden="false" outlineLevel="0" max="11262" min="11262" style="1" width="7.71"/>
    <col collapsed="false" customWidth="true" hidden="false" outlineLevel="0" max="11263" min="11263" style="1" width="51.42"/>
    <col collapsed="false" customWidth="true" hidden="false" outlineLevel="0" max="11265" min="11264" style="1" width="15.29"/>
    <col collapsed="false" customWidth="true" hidden="false" outlineLevel="0" max="11266" min="11266" style="1" width="15.14"/>
    <col collapsed="false" customWidth="false" hidden="false" outlineLevel="0" max="11516" min="11267" style="1" width="9.14"/>
    <col collapsed="false" customWidth="true" hidden="false" outlineLevel="0" max="11517" min="11517" style="1" width="9.29"/>
    <col collapsed="false" customWidth="true" hidden="false" outlineLevel="0" max="11518" min="11518" style="1" width="7.71"/>
    <col collapsed="false" customWidth="true" hidden="false" outlineLevel="0" max="11519" min="11519" style="1" width="51.42"/>
    <col collapsed="false" customWidth="true" hidden="false" outlineLevel="0" max="11521" min="11520" style="1" width="15.29"/>
    <col collapsed="false" customWidth="true" hidden="false" outlineLevel="0" max="11522" min="11522" style="1" width="15.14"/>
    <col collapsed="false" customWidth="false" hidden="false" outlineLevel="0" max="11772" min="11523" style="1" width="9.14"/>
    <col collapsed="false" customWidth="true" hidden="false" outlineLevel="0" max="11773" min="11773" style="1" width="9.29"/>
    <col collapsed="false" customWidth="true" hidden="false" outlineLevel="0" max="11774" min="11774" style="1" width="7.71"/>
    <col collapsed="false" customWidth="true" hidden="false" outlineLevel="0" max="11775" min="11775" style="1" width="51.42"/>
    <col collapsed="false" customWidth="true" hidden="false" outlineLevel="0" max="11777" min="11776" style="1" width="15.29"/>
    <col collapsed="false" customWidth="true" hidden="false" outlineLevel="0" max="11778" min="11778" style="1" width="15.14"/>
    <col collapsed="false" customWidth="false" hidden="false" outlineLevel="0" max="12028" min="11779" style="1" width="9.14"/>
    <col collapsed="false" customWidth="true" hidden="false" outlineLevel="0" max="12029" min="12029" style="1" width="9.29"/>
    <col collapsed="false" customWidth="true" hidden="false" outlineLevel="0" max="12030" min="12030" style="1" width="7.71"/>
    <col collapsed="false" customWidth="true" hidden="false" outlineLevel="0" max="12031" min="12031" style="1" width="51.42"/>
    <col collapsed="false" customWidth="true" hidden="false" outlineLevel="0" max="12033" min="12032" style="1" width="15.29"/>
    <col collapsed="false" customWidth="true" hidden="false" outlineLevel="0" max="12034" min="12034" style="1" width="15.14"/>
    <col collapsed="false" customWidth="false" hidden="false" outlineLevel="0" max="12284" min="12035" style="1" width="9.14"/>
    <col collapsed="false" customWidth="true" hidden="false" outlineLevel="0" max="12285" min="12285" style="1" width="9.29"/>
    <col collapsed="false" customWidth="true" hidden="false" outlineLevel="0" max="12286" min="12286" style="1" width="7.71"/>
    <col collapsed="false" customWidth="true" hidden="false" outlineLevel="0" max="12287" min="12287" style="1" width="51.42"/>
    <col collapsed="false" customWidth="true" hidden="false" outlineLevel="0" max="12289" min="12288" style="1" width="15.29"/>
    <col collapsed="false" customWidth="true" hidden="false" outlineLevel="0" max="12290" min="12290" style="1" width="15.14"/>
    <col collapsed="false" customWidth="false" hidden="false" outlineLevel="0" max="12540" min="12291" style="1" width="9.14"/>
    <col collapsed="false" customWidth="true" hidden="false" outlineLevel="0" max="12541" min="12541" style="1" width="9.29"/>
    <col collapsed="false" customWidth="true" hidden="false" outlineLevel="0" max="12542" min="12542" style="1" width="7.71"/>
    <col collapsed="false" customWidth="true" hidden="false" outlineLevel="0" max="12543" min="12543" style="1" width="51.42"/>
    <col collapsed="false" customWidth="true" hidden="false" outlineLevel="0" max="12545" min="12544" style="1" width="15.29"/>
    <col collapsed="false" customWidth="true" hidden="false" outlineLevel="0" max="12546" min="12546" style="1" width="15.14"/>
    <col collapsed="false" customWidth="false" hidden="false" outlineLevel="0" max="12796" min="12547" style="1" width="9.14"/>
    <col collapsed="false" customWidth="true" hidden="false" outlineLevel="0" max="12797" min="12797" style="1" width="9.29"/>
    <col collapsed="false" customWidth="true" hidden="false" outlineLevel="0" max="12798" min="12798" style="1" width="7.71"/>
    <col collapsed="false" customWidth="true" hidden="false" outlineLevel="0" max="12799" min="12799" style="1" width="51.42"/>
    <col collapsed="false" customWidth="true" hidden="false" outlineLevel="0" max="12801" min="12800" style="1" width="15.29"/>
    <col collapsed="false" customWidth="true" hidden="false" outlineLevel="0" max="12802" min="12802" style="1" width="15.14"/>
    <col collapsed="false" customWidth="false" hidden="false" outlineLevel="0" max="13052" min="12803" style="1" width="9.14"/>
    <col collapsed="false" customWidth="true" hidden="false" outlineLevel="0" max="13053" min="13053" style="1" width="9.29"/>
    <col collapsed="false" customWidth="true" hidden="false" outlineLevel="0" max="13054" min="13054" style="1" width="7.71"/>
    <col collapsed="false" customWidth="true" hidden="false" outlineLevel="0" max="13055" min="13055" style="1" width="51.42"/>
    <col collapsed="false" customWidth="true" hidden="false" outlineLevel="0" max="13057" min="13056" style="1" width="15.29"/>
    <col collapsed="false" customWidth="true" hidden="false" outlineLevel="0" max="13058" min="13058" style="1" width="15.14"/>
    <col collapsed="false" customWidth="false" hidden="false" outlineLevel="0" max="13308" min="13059" style="1" width="9.14"/>
    <col collapsed="false" customWidth="true" hidden="false" outlineLevel="0" max="13309" min="13309" style="1" width="9.29"/>
    <col collapsed="false" customWidth="true" hidden="false" outlineLevel="0" max="13310" min="13310" style="1" width="7.71"/>
    <col collapsed="false" customWidth="true" hidden="false" outlineLevel="0" max="13311" min="13311" style="1" width="51.42"/>
    <col collapsed="false" customWidth="true" hidden="false" outlineLevel="0" max="13313" min="13312" style="1" width="15.29"/>
    <col collapsed="false" customWidth="true" hidden="false" outlineLevel="0" max="13314" min="13314" style="1" width="15.14"/>
    <col collapsed="false" customWidth="false" hidden="false" outlineLevel="0" max="13564" min="13315" style="1" width="9.14"/>
    <col collapsed="false" customWidth="true" hidden="false" outlineLevel="0" max="13565" min="13565" style="1" width="9.29"/>
    <col collapsed="false" customWidth="true" hidden="false" outlineLevel="0" max="13566" min="13566" style="1" width="7.71"/>
    <col collapsed="false" customWidth="true" hidden="false" outlineLevel="0" max="13567" min="13567" style="1" width="51.42"/>
    <col collapsed="false" customWidth="true" hidden="false" outlineLevel="0" max="13569" min="13568" style="1" width="15.29"/>
    <col collapsed="false" customWidth="true" hidden="false" outlineLevel="0" max="13570" min="13570" style="1" width="15.14"/>
    <col collapsed="false" customWidth="false" hidden="false" outlineLevel="0" max="13820" min="13571" style="1" width="9.14"/>
    <col collapsed="false" customWidth="true" hidden="false" outlineLevel="0" max="13821" min="13821" style="1" width="9.29"/>
    <col collapsed="false" customWidth="true" hidden="false" outlineLevel="0" max="13822" min="13822" style="1" width="7.71"/>
    <col collapsed="false" customWidth="true" hidden="false" outlineLevel="0" max="13823" min="13823" style="1" width="51.42"/>
    <col collapsed="false" customWidth="true" hidden="false" outlineLevel="0" max="13825" min="13824" style="1" width="15.29"/>
    <col collapsed="false" customWidth="true" hidden="false" outlineLevel="0" max="13826" min="13826" style="1" width="15.14"/>
    <col collapsed="false" customWidth="false" hidden="false" outlineLevel="0" max="14076" min="13827" style="1" width="9.14"/>
    <col collapsed="false" customWidth="true" hidden="false" outlineLevel="0" max="14077" min="14077" style="1" width="9.29"/>
    <col collapsed="false" customWidth="true" hidden="false" outlineLevel="0" max="14078" min="14078" style="1" width="7.71"/>
    <col collapsed="false" customWidth="true" hidden="false" outlineLevel="0" max="14079" min="14079" style="1" width="51.42"/>
    <col collapsed="false" customWidth="true" hidden="false" outlineLevel="0" max="14081" min="14080" style="1" width="15.29"/>
    <col collapsed="false" customWidth="true" hidden="false" outlineLevel="0" max="14082" min="14082" style="1" width="15.14"/>
    <col collapsed="false" customWidth="false" hidden="false" outlineLevel="0" max="14332" min="14083" style="1" width="9.14"/>
    <col collapsed="false" customWidth="true" hidden="false" outlineLevel="0" max="14333" min="14333" style="1" width="9.29"/>
    <col collapsed="false" customWidth="true" hidden="false" outlineLevel="0" max="14334" min="14334" style="1" width="7.71"/>
    <col collapsed="false" customWidth="true" hidden="false" outlineLevel="0" max="14335" min="14335" style="1" width="51.42"/>
    <col collapsed="false" customWidth="true" hidden="false" outlineLevel="0" max="14337" min="14336" style="1" width="15.29"/>
    <col collapsed="false" customWidth="true" hidden="false" outlineLevel="0" max="14338" min="14338" style="1" width="15.14"/>
    <col collapsed="false" customWidth="false" hidden="false" outlineLevel="0" max="14588" min="14339" style="1" width="9.14"/>
    <col collapsed="false" customWidth="true" hidden="false" outlineLevel="0" max="14589" min="14589" style="1" width="9.29"/>
    <col collapsed="false" customWidth="true" hidden="false" outlineLevel="0" max="14590" min="14590" style="1" width="7.71"/>
    <col collapsed="false" customWidth="true" hidden="false" outlineLevel="0" max="14591" min="14591" style="1" width="51.42"/>
    <col collapsed="false" customWidth="true" hidden="false" outlineLevel="0" max="14593" min="14592" style="1" width="15.29"/>
    <col collapsed="false" customWidth="true" hidden="false" outlineLevel="0" max="14594" min="14594" style="1" width="15.14"/>
    <col collapsed="false" customWidth="false" hidden="false" outlineLevel="0" max="14844" min="14595" style="1" width="9.14"/>
    <col collapsed="false" customWidth="true" hidden="false" outlineLevel="0" max="14845" min="14845" style="1" width="9.29"/>
    <col collapsed="false" customWidth="true" hidden="false" outlineLevel="0" max="14846" min="14846" style="1" width="7.71"/>
    <col collapsed="false" customWidth="true" hidden="false" outlineLevel="0" max="14847" min="14847" style="1" width="51.42"/>
    <col collapsed="false" customWidth="true" hidden="false" outlineLevel="0" max="14849" min="14848" style="1" width="15.29"/>
    <col collapsed="false" customWidth="true" hidden="false" outlineLevel="0" max="14850" min="14850" style="1" width="15.14"/>
    <col collapsed="false" customWidth="false" hidden="false" outlineLevel="0" max="15100" min="14851" style="1" width="9.14"/>
    <col collapsed="false" customWidth="true" hidden="false" outlineLevel="0" max="15101" min="15101" style="1" width="9.29"/>
    <col collapsed="false" customWidth="true" hidden="false" outlineLevel="0" max="15102" min="15102" style="1" width="7.71"/>
    <col collapsed="false" customWidth="true" hidden="false" outlineLevel="0" max="15103" min="15103" style="1" width="51.42"/>
    <col collapsed="false" customWidth="true" hidden="false" outlineLevel="0" max="15105" min="15104" style="1" width="15.29"/>
    <col collapsed="false" customWidth="true" hidden="false" outlineLevel="0" max="15106" min="15106" style="1" width="15.14"/>
    <col collapsed="false" customWidth="false" hidden="false" outlineLevel="0" max="15356" min="15107" style="1" width="9.14"/>
    <col collapsed="false" customWidth="true" hidden="false" outlineLevel="0" max="15357" min="15357" style="1" width="9.29"/>
    <col collapsed="false" customWidth="true" hidden="false" outlineLevel="0" max="15358" min="15358" style="1" width="7.71"/>
    <col collapsed="false" customWidth="true" hidden="false" outlineLevel="0" max="15359" min="15359" style="1" width="51.42"/>
    <col collapsed="false" customWidth="true" hidden="false" outlineLevel="0" max="15361" min="15360" style="1" width="15.29"/>
    <col collapsed="false" customWidth="true" hidden="false" outlineLevel="0" max="15362" min="15362" style="1" width="15.14"/>
    <col collapsed="false" customWidth="false" hidden="false" outlineLevel="0" max="15612" min="15363" style="1" width="9.14"/>
    <col collapsed="false" customWidth="true" hidden="false" outlineLevel="0" max="15613" min="15613" style="1" width="9.29"/>
    <col collapsed="false" customWidth="true" hidden="false" outlineLevel="0" max="15614" min="15614" style="1" width="7.71"/>
    <col collapsed="false" customWidth="true" hidden="false" outlineLevel="0" max="15615" min="15615" style="1" width="51.42"/>
    <col collapsed="false" customWidth="true" hidden="false" outlineLevel="0" max="15617" min="15616" style="1" width="15.29"/>
    <col collapsed="false" customWidth="true" hidden="false" outlineLevel="0" max="15618" min="15618" style="1" width="15.14"/>
    <col collapsed="false" customWidth="false" hidden="false" outlineLevel="0" max="15868" min="15619" style="1" width="9.14"/>
    <col collapsed="false" customWidth="true" hidden="false" outlineLevel="0" max="15869" min="15869" style="1" width="9.29"/>
    <col collapsed="false" customWidth="true" hidden="false" outlineLevel="0" max="15870" min="15870" style="1" width="7.71"/>
    <col collapsed="false" customWidth="true" hidden="false" outlineLevel="0" max="15871" min="15871" style="1" width="51.42"/>
    <col collapsed="false" customWidth="true" hidden="false" outlineLevel="0" max="15873" min="15872" style="1" width="15.29"/>
    <col collapsed="false" customWidth="true" hidden="false" outlineLevel="0" max="15874" min="15874" style="1" width="15.14"/>
    <col collapsed="false" customWidth="false" hidden="false" outlineLevel="0" max="16124" min="15875" style="1" width="9.14"/>
    <col collapsed="false" customWidth="true" hidden="false" outlineLevel="0" max="16125" min="16125" style="1" width="9.29"/>
    <col collapsed="false" customWidth="true" hidden="false" outlineLevel="0" max="16126" min="16126" style="1" width="7.71"/>
    <col collapsed="false" customWidth="true" hidden="false" outlineLevel="0" max="16127" min="16127" style="1" width="51.42"/>
    <col collapsed="false" customWidth="true" hidden="false" outlineLevel="0" max="16129" min="16128" style="1" width="15.29"/>
    <col collapsed="false" customWidth="true" hidden="false" outlineLevel="0" max="16130" min="16130" style="1" width="15.14"/>
    <col collapsed="false" customWidth="false" hidden="false" outlineLevel="0" max="16384" min="16131" style="1" width="9.14"/>
  </cols>
  <sheetData>
    <row r="1" s="3" customFormat="true" ht="24.75" hidden="false" customHeight="true" outlineLevel="0" collapsed="false">
      <c r="B1" s="4" t="s">
        <v>0</v>
      </c>
      <c r="C1" s="4"/>
      <c r="D1" s="4"/>
      <c r="E1" s="4"/>
    </row>
    <row r="2" s="5" customFormat="true" ht="15" hidden="false" customHeight="true" outlineLevel="0" collapsed="false">
      <c r="B2" s="6" t="s">
        <v>1</v>
      </c>
      <c r="C2" s="6"/>
      <c r="D2" s="6"/>
      <c r="E2" s="6"/>
    </row>
    <row r="3" s="7" customFormat="true" ht="14.25" hidden="false" customHeight="true" outlineLevel="0" collapsed="false">
      <c r="B3" s="8"/>
      <c r="C3" s="9"/>
      <c r="D3" s="10"/>
      <c r="E3" s="11" t="n">
        <v>2026</v>
      </c>
    </row>
    <row r="4" customFormat="false" ht="12" hidden="false" customHeight="true" outlineLevel="0" collapsed="false">
      <c r="B4" s="12" t="n">
        <v>75100</v>
      </c>
      <c r="C4" s="13"/>
      <c r="D4" s="14" t="s">
        <v>2</v>
      </c>
      <c r="E4" s="15"/>
    </row>
    <row r="5" customFormat="false" ht="12" hidden="false" customHeight="true" outlineLevel="0" collapsed="false">
      <c r="B5" s="16" t="n">
        <v>43200</v>
      </c>
      <c r="C5" s="17" t="n">
        <v>12003</v>
      </c>
      <c r="D5" s="17" t="s">
        <v>3</v>
      </c>
      <c r="E5" s="18" t="n">
        <v>12364.4</v>
      </c>
    </row>
    <row r="6" customFormat="false" ht="12" hidden="false" customHeight="true" outlineLevel="0" collapsed="false">
      <c r="B6" s="16" t="n">
        <v>43200</v>
      </c>
      <c r="C6" s="17" t="n">
        <v>12009</v>
      </c>
      <c r="D6" s="17" t="s">
        <v>4</v>
      </c>
      <c r="E6" s="18" t="n">
        <v>0</v>
      </c>
    </row>
    <row r="7" customFormat="false" ht="12" hidden="false" customHeight="true" outlineLevel="0" collapsed="false">
      <c r="B7" s="16" t="n">
        <v>43200</v>
      </c>
      <c r="C7" s="17" t="n">
        <v>12100</v>
      </c>
      <c r="D7" s="17" t="s">
        <v>5</v>
      </c>
      <c r="E7" s="18" t="n">
        <v>6914.04</v>
      </c>
    </row>
    <row r="8" customFormat="false" ht="12" hidden="false" customHeight="true" outlineLevel="0" collapsed="false">
      <c r="B8" s="16" t="n">
        <v>43200</v>
      </c>
      <c r="C8" s="17" t="n">
        <v>12101</v>
      </c>
      <c r="D8" s="17" t="s">
        <v>6</v>
      </c>
      <c r="E8" s="18" t="n">
        <v>6226.09</v>
      </c>
    </row>
    <row r="9" customFormat="false" ht="12" hidden="false" customHeight="true" outlineLevel="0" collapsed="false">
      <c r="B9" s="16" t="n">
        <v>43200</v>
      </c>
      <c r="C9" s="17" t="n">
        <v>13000</v>
      </c>
      <c r="D9" s="17" t="s">
        <v>7</v>
      </c>
      <c r="E9" s="18" t="n">
        <v>72438.54</v>
      </c>
    </row>
    <row r="10" customFormat="false" ht="12" hidden="false" customHeight="true" outlineLevel="0" collapsed="false">
      <c r="B10" s="16" t="n">
        <v>43200</v>
      </c>
      <c r="C10" s="17" t="n">
        <v>13002</v>
      </c>
      <c r="D10" s="17" t="s">
        <v>8</v>
      </c>
      <c r="E10" s="18" t="n">
        <v>4284.36</v>
      </c>
    </row>
    <row r="11" customFormat="false" ht="12" hidden="false" customHeight="true" outlineLevel="0" collapsed="false">
      <c r="B11" s="16" t="n">
        <v>43200</v>
      </c>
      <c r="C11" s="17" t="n">
        <v>16000</v>
      </c>
      <c r="D11" s="17" t="s">
        <v>9</v>
      </c>
      <c r="E11" s="18" t="n">
        <v>31485.35</v>
      </c>
    </row>
    <row r="12" customFormat="false" ht="12" hidden="false" customHeight="true" outlineLevel="0" collapsed="false">
      <c r="B12" s="16" t="n">
        <v>43200</v>
      </c>
      <c r="C12" s="17" t="n">
        <v>16204</v>
      </c>
      <c r="D12" s="17" t="s">
        <v>10</v>
      </c>
      <c r="E12" s="18" t="n">
        <v>1300</v>
      </c>
    </row>
    <row r="13" s="19" customFormat="true" ht="12" hidden="false" customHeight="true" outlineLevel="0" collapsed="false">
      <c r="B13" s="20"/>
      <c r="C13" s="21"/>
      <c r="D13" s="22" t="s">
        <v>11</v>
      </c>
      <c r="E13" s="23" t="n">
        <f aca="false">SUM(E5:E12)</f>
        <v>135012.78</v>
      </c>
    </row>
    <row r="14" s="19" customFormat="true" ht="15.75" hidden="false" customHeight="true" outlineLevel="0" collapsed="false">
      <c r="B14" s="20"/>
      <c r="C14" s="21"/>
      <c r="D14" s="21"/>
      <c r="E14" s="24"/>
    </row>
    <row r="15" customFormat="false" ht="12" hidden="false" customHeight="true" outlineLevel="0" collapsed="false">
      <c r="B15" s="16" t="n">
        <v>43200</v>
      </c>
      <c r="C15" s="17" t="n">
        <v>22000</v>
      </c>
      <c r="D15" s="17" t="s">
        <v>12</v>
      </c>
      <c r="E15" s="18" t="n">
        <v>450</v>
      </c>
    </row>
    <row r="16" customFormat="false" ht="12" hidden="false" customHeight="true" outlineLevel="0" collapsed="false">
      <c r="B16" s="16" t="n">
        <v>43200</v>
      </c>
      <c r="C16" s="17" t="n">
        <v>22601</v>
      </c>
      <c r="D16" s="17" t="s">
        <v>13</v>
      </c>
      <c r="E16" s="18" t="n">
        <v>15000</v>
      </c>
    </row>
    <row r="17" customFormat="false" ht="12" hidden="false" customHeight="true" outlineLevel="0" collapsed="false">
      <c r="B17" s="16" t="n">
        <v>43200</v>
      </c>
      <c r="C17" s="17" t="n">
        <v>22602</v>
      </c>
      <c r="D17" s="17" t="s">
        <v>14</v>
      </c>
      <c r="E17" s="18" t="n">
        <v>45000</v>
      </c>
    </row>
    <row r="18" customFormat="false" ht="12" hidden="false" customHeight="true" outlineLevel="0" collapsed="false">
      <c r="B18" s="16" t="n">
        <v>43200</v>
      </c>
      <c r="C18" s="17" t="n">
        <v>22606</v>
      </c>
      <c r="D18" s="17" t="s">
        <v>15</v>
      </c>
      <c r="E18" s="18" t="n">
        <v>2358.41</v>
      </c>
    </row>
    <row r="19" customFormat="false" ht="12" hidden="false" customHeight="true" outlineLevel="0" collapsed="false">
      <c r="B19" s="16" t="n">
        <v>43200</v>
      </c>
      <c r="C19" s="17" t="n">
        <v>22706</v>
      </c>
      <c r="D19" s="17" t="s">
        <v>16</v>
      </c>
      <c r="E19" s="18" t="n">
        <v>35000</v>
      </c>
    </row>
    <row r="20" customFormat="false" ht="12" hidden="false" customHeight="true" outlineLevel="0" collapsed="false">
      <c r="B20" s="16" t="n">
        <v>43200</v>
      </c>
      <c r="C20" s="17" t="n">
        <v>23020</v>
      </c>
      <c r="D20" s="25" t="s">
        <v>17</v>
      </c>
      <c r="E20" s="26" t="n">
        <v>1500</v>
      </c>
    </row>
    <row r="21" customFormat="false" ht="15.75" hidden="false" customHeight="true" outlineLevel="0" collapsed="false">
      <c r="B21" s="27"/>
      <c r="C21" s="28"/>
      <c r="D21" s="29" t="s">
        <v>18</v>
      </c>
      <c r="E21" s="30" t="n">
        <f aca="false">SUM(E15:E20)</f>
        <v>99308.41</v>
      </c>
    </row>
    <row r="22" customFormat="false" ht="12" hidden="false" customHeight="true" outlineLevel="0" collapsed="false">
      <c r="B22" s="12" t="n">
        <v>75101</v>
      </c>
      <c r="C22" s="13"/>
      <c r="D22" s="14" t="s">
        <v>19</v>
      </c>
      <c r="E22" s="15"/>
    </row>
    <row r="23" s="31" customFormat="true" ht="12" hidden="false" customHeight="true" outlineLevel="0" collapsed="false">
      <c r="B23" s="16" t="n">
        <v>43201</v>
      </c>
      <c r="C23" s="17" t="n">
        <v>22601</v>
      </c>
      <c r="D23" s="17" t="s">
        <v>20</v>
      </c>
      <c r="E23" s="18" t="n">
        <v>5000</v>
      </c>
    </row>
    <row r="24" customFormat="false" ht="12" hidden="false" customHeight="true" outlineLevel="0" collapsed="false">
      <c r="B24" s="16" t="n">
        <v>43201</v>
      </c>
      <c r="C24" s="17" t="n">
        <v>22602</v>
      </c>
      <c r="D24" s="17" t="s">
        <v>21</v>
      </c>
      <c r="E24" s="18" t="n">
        <v>100000</v>
      </c>
    </row>
    <row r="25" customFormat="false" ht="12" hidden="false" customHeight="true" outlineLevel="0" collapsed="false">
      <c r="B25" s="16" t="n">
        <v>43201</v>
      </c>
      <c r="C25" s="17" t="n">
        <v>22706</v>
      </c>
      <c r="D25" s="17" t="s">
        <v>22</v>
      </c>
      <c r="E25" s="18" t="n">
        <v>10000</v>
      </c>
    </row>
    <row r="26" customFormat="false" ht="12" hidden="false" customHeight="true" outlineLevel="0" collapsed="false">
      <c r="B26" s="16" t="n">
        <v>43201</v>
      </c>
      <c r="C26" s="17" t="n">
        <v>23020</v>
      </c>
      <c r="D26" s="17" t="s">
        <v>23</v>
      </c>
      <c r="E26" s="18" t="n">
        <v>5000</v>
      </c>
    </row>
    <row r="27" customFormat="false" ht="15.75" hidden="false" customHeight="true" outlineLevel="0" collapsed="false">
      <c r="B27" s="27"/>
      <c r="C27" s="28"/>
      <c r="D27" s="29" t="s">
        <v>18</v>
      </c>
      <c r="E27" s="30" t="n">
        <f aca="false">SUM(E23:E26)</f>
        <v>120000</v>
      </c>
    </row>
    <row r="28" customFormat="false" ht="12" hidden="false" customHeight="true" outlineLevel="0" collapsed="false">
      <c r="B28" s="12" t="n">
        <v>75102</v>
      </c>
      <c r="C28" s="13"/>
      <c r="D28" s="14" t="s">
        <v>24</v>
      </c>
      <c r="E28" s="15"/>
    </row>
    <row r="29" customFormat="false" ht="12" hidden="false" customHeight="true" outlineLevel="0" collapsed="false">
      <c r="B29" s="16" t="n">
        <v>43202</v>
      </c>
      <c r="C29" s="17" t="n">
        <v>22601</v>
      </c>
      <c r="D29" s="17" t="s">
        <v>25</v>
      </c>
      <c r="E29" s="18" t="n">
        <v>1000</v>
      </c>
    </row>
    <row r="30" customFormat="false" ht="12" hidden="false" customHeight="true" outlineLevel="0" collapsed="false">
      <c r="B30" s="16" t="n">
        <v>43202</v>
      </c>
      <c r="C30" s="17" t="n">
        <v>22602</v>
      </c>
      <c r="D30" s="17" t="s">
        <v>26</v>
      </c>
      <c r="E30" s="18" t="n">
        <v>35000</v>
      </c>
    </row>
    <row r="31" customFormat="false" ht="12" hidden="false" customHeight="true" outlineLevel="0" collapsed="false">
      <c r="B31" s="16" t="n">
        <v>43202</v>
      </c>
      <c r="C31" s="17" t="n">
        <v>23020</v>
      </c>
      <c r="D31" s="25" t="s">
        <v>27</v>
      </c>
      <c r="E31" s="26" t="n">
        <v>4500</v>
      </c>
    </row>
    <row r="32" customFormat="false" ht="15.75" hidden="false" customHeight="true" outlineLevel="0" collapsed="false">
      <c r="B32" s="32"/>
      <c r="C32" s="33"/>
      <c r="D32" s="29" t="s">
        <v>18</v>
      </c>
      <c r="E32" s="30" t="n">
        <f aca="false">SUM(E29:E31)</f>
        <v>40500</v>
      </c>
    </row>
    <row r="33" customFormat="false" ht="12" hidden="false" customHeight="true" outlineLevel="0" collapsed="false">
      <c r="B33" s="12" t="n">
        <v>75103</v>
      </c>
      <c r="C33" s="13"/>
      <c r="D33" s="14" t="s">
        <v>28</v>
      </c>
      <c r="E33" s="15"/>
    </row>
    <row r="34" customFormat="false" ht="12" hidden="false" customHeight="true" outlineLevel="0" collapsed="false">
      <c r="B34" s="16" t="n">
        <v>43203</v>
      </c>
      <c r="C34" s="17" t="n">
        <v>22300</v>
      </c>
      <c r="D34" s="17" t="s">
        <v>29</v>
      </c>
      <c r="E34" s="18" t="n">
        <v>6000</v>
      </c>
    </row>
    <row r="35" s="19" customFormat="true" ht="12" hidden="false" customHeight="true" outlineLevel="0" collapsed="false">
      <c r="B35" s="16" t="n">
        <v>43203</v>
      </c>
      <c r="C35" s="17" t="n">
        <v>22601</v>
      </c>
      <c r="D35" s="25" t="s">
        <v>30</v>
      </c>
      <c r="E35" s="26" t="n">
        <v>15000</v>
      </c>
    </row>
    <row r="36" customFormat="false" ht="12" hidden="false" customHeight="true" outlineLevel="0" collapsed="false">
      <c r="B36" s="32"/>
      <c r="C36" s="33"/>
      <c r="D36" s="29" t="s">
        <v>18</v>
      </c>
      <c r="E36" s="30" t="n">
        <f aca="false">SUM(E34:E35)</f>
        <v>21000</v>
      </c>
    </row>
    <row r="37" s="34" customFormat="true" ht="12" hidden="false" customHeight="true" outlineLevel="0" collapsed="false">
      <c r="B37" s="35"/>
      <c r="C37" s="36"/>
      <c r="D37" s="22" t="s">
        <v>31</v>
      </c>
      <c r="E37" s="23" t="n">
        <f aca="false">SUM(E21+E27+E32+E36)</f>
        <v>280808.41</v>
      </c>
      <c r="F37" s="19"/>
    </row>
    <row r="38" s="34" customFormat="true" ht="12" hidden="false" customHeight="true" outlineLevel="0" collapsed="false">
      <c r="B38" s="35"/>
      <c r="C38" s="36"/>
      <c r="D38" s="37"/>
      <c r="E38" s="38"/>
    </row>
    <row r="39" s="39" customFormat="true" ht="12" hidden="false" customHeight="true" outlineLevel="0" collapsed="false">
      <c r="B39" s="16" t="n">
        <v>43200</v>
      </c>
      <c r="C39" s="17" t="n">
        <v>35900</v>
      </c>
      <c r="D39" s="40" t="s">
        <v>32</v>
      </c>
      <c r="E39" s="41" t="n">
        <v>50</v>
      </c>
    </row>
    <row r="40" s="19" customFormat="true" ht="12" hidden="false" customHeight="true" outlineLevel="0" collapsed="false">
      <c r="B40" s="20"/>
      <c r="C40" s="21"/>
      <c r="D40" s="22" t="s">
        <v>33</v>
      </c>
      <c r="E40" s="23" t="n">
        <f aca="false">E39</f>
        <v>50</v>
      </c>
    </row>
    <row r="41" s="19" customFormat="true" ht="12" hidden="false" customHeight="true" outlineLevel="0" collapsed="false">
      <c r="B41" s="20"/>
      <c r="C41" s="21"/>
      <c r="D41" s="37"/>
      <c r="E41" s="38"/>
    </row>
    <row r="42" s="39" customFormat="true" ht="12" hidden="false" customHeight="true" outlineLevel="0" collapsed="false">
      <c r="B42" s="16" t="n">
        <v>43202</v>
      </c>
      <c r="C42" s="17" t="n">
        <v>48000</v>
      </c>
      <c r="D42" s="25" t="s">
        <v>34</v>
      </c>
      <c r="E42" s="42" t="n">
        <v>0</v>
      </c>
    </row>
    <row r="43" s="34" customFormat="true" ht="12" hidden="false" customHeight="true" outlineLevel="0" collapsed="false">
      <c r="B43" s="20"/>
      <c r="C43" s="21"/>
      <c r="D43" s="22" t="s">
        <v>35</v>
      </c>
      <c r="E43" s="23" t="n">
        <f aca="false">E42</f>
        <v>0</v>
      </c>
    </row>
    <row r="44" customFormat="false" ht="12" hidden="false" customHeight="true" outlineLevel="0" collapsed="false">
      <c r="B44" s="27"/>
      <c r="C44" s="28"/>
      <c r="D44" s="28"/>
      <c r="E44" s="43"/>
    </row>
    <row r="45" customFormat="false" ht="12" hidden="false" customHeight="true" outlineLevel="0" collapsed="false">
      <c r="B45" s="16" t="n">
        <v>43200</v>
      </c>
      <c r="C45" s="17" t="n">
        <v>50000</v>
      </c>
      <c r="D45" s="25" t="s">
        <v>36</v>
      </c>
      <c r="E45" s="42" t="n">
        <v>7128.81</v>
      </c>
    </row>
    <row r="46" customFormat="false" ht="12" hidden="false" customHeight="true" outlineLevel="0" collapsed="false">
      <c r="B46" s="27"/>
      <c r="C46" s="28"/>
      <c r="D46" s="22" t="s">
        <v>37</v>
      </c>
      <c r="E46" s="23" t="n">
        <f aca="false">E45</f>
        <v>7128.81</v>
      </c>
    </row>
    <row r="47" customFormat="false" ht="12" hidden="false" customHeight="true" outlineLevel="0" collapsed="false">
      <c r="B47" s="27"/>
      <c r="C47" s="28"/>
      <c r="D47" s="28"/>
      <c r="E47" s="43"/>
    </row>
    <row r="48" s="5" customFormat="true" ht="12" hidden="false" customHeight="true" outlineLevel="0" collapsed="false">
      <c r="B48" s="44"/>
      <c r="C48" s="45"/>
      <c r="D48" s="46" t="s">
        <v>38</v>
      </c>
      <c r="E48" s="47" t="n">
        <f aca="false">SUM(E13+E37+E40+E43+E46)</f>
        <v>423000</v>
      </c>
    </row>
    <row r="49" customFormat="false" ht="15" hidden="false" customHeight="true" outlineLevel="0" collapsed="false">
      <c r="B49" s="27"/>
      <c r="C49" s="28"/>
      <c r="D49" s="28"/>
      <c r="E49" s="43"/>
    </row>
    <row r="50" s="31" customFormat="true" ht="15" hidden="false" customHeight="true" outlineLevel="0" collapsed="false">
      <c r="B50" s="48" t="s">
        <v>39</v>
      </c>
      <c r="C50" s="48"/>
      <c r="D50" s="48"/>
      <c r="E50" s="48"/>
    </row>
    <row r="51" s="34" customFormat="true" ht="12" hidden="false" customHeight="true" outlineLevel="0" collapsed="false">
      <c r="B51" s="20"/>
      <c r="C51" s="21"/>
      <c r="D51" s="21"/>
      <c r="E51" s="24"/>
    </row>
    <row r="52" s="34" customFormat="true" ht="12" hidden="false" customHeight="true" outlineLevel="0" collapsed="false">
      <c r="B52" s="16"/>
      <c r="C52" s="17" t="n">
        <v>40000</v>
      </c>
      <c r="D52" s="40" t="s">
        <v>40</v>
      </c>
      <c r="E52" s="42" t="n">
        <v>423000</v>
      </c>
    </row>
    <row r="53" s="34" customFormat="true" ht="12" hidden="false" customHeight="true" outlineLevel="0" collapsed="false">
      <c r="B53" s="20"/>
      <c r="C53" s="21"/>
      <c r="D53" s="22" t="s">
        <v>35</v>
      </c>
      <c r="E53" s="23" t="n">
        <f aca="false">E52</f>
        <v>423000</v>
      </c>
    </row>
    <row r="54" s="34" customFormat="true" ht="12" hidden="false" customHeight="true" outlineLevel="0" collapsed="false">
      <c r="B54" s="20"/>
      <c r="C54" s="21"/>
      <c r="D54" s="21"/>
      <c r="E54" s="24"/>
    </row>
    <row r="55" customFormat="false" ht="12" hidden="false" customHeight="true" outlineLevel="0" collapsed="false">
      <c r="B55" s="27"/>
      <c r="C55" s="28"/>
      <c r="D55" s="28"/>
      <c r="E55" s="43"/>
    </row>
    <row r="56" s="5" customFormat="true" ht="12" hidden="false" customHeight="true" outlineLevel="0" collapsed="false">
      <c r="B56" s="44"/>
      <c r="C56" s="45"/>
      <c r="D56" s="46" t="s">
        <v>41</v>
      </c>
      <c r="E56" s="47" t="n">
        <f aca="false">E53</f>
        <v>423000</v>
      </c>
    </row>
    <row r="57" s="31" customFormat="true" ht="12" hidden="false" customHeight="true" outlineLevel="0" collapsed="false">
      <c r="B57" s="27"/>
      <c r="C57" s="28"/>
      <c r="D57" s="28"/>
      <c r="E57" s="43"/>
    </row>
    <row r="58" customFormat="false" ht="13.5" hidden="false" customHeight="false" outlineLevel="0" collapsed="false">
      <c r="B58" s="49"/>
      <c r="C58" s="50"/>
      <c r="D58" s="51" t="s">
        <v>42</v>
      </c>
      <c r="E58" s="52" t="n">
        <f aca="false">E56-E48</f>
        <v>0</v>
      </c>
    </row>
    <row r="59" customFormat="false" ht="14.25" hidden="false" customHeight="false" outlineLevel="0" collapsed="false">
      <c r="C59" s="31"/>
    </row>
  </sheetData>
  <mergeCells count="3">
    <mergeCell ref="B1:E1"/>
    <mergeCell ref="B2:E2"/>
    <mergeCell ref="B50:E50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6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2014-11-18T22:30:46Z</dcterms:created>
  <dc:creator>Felipe</dc:creator>
  <dc:description/>
  <dc:language>es-ES</dc:language>
  <cp:lastModifiedBy>sjusto</cp:lastModifiedBy>
  <cp:lastPrinted>2023-12-04T13:42:20Z</cp:lastPrinted>
  <dcterms:modified xsi:type="dcterms:W3CDTF">2026-02-17T12:54:14Z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